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Transactions" sheetId="1" r:id="rId1"/>
    <sheet name="Budgetary Basis of Accounting" sheetId="2" r:id="rId2"/>
    <sheet name="Actuals Basis of Accounting" sheetId="3" r:id="rId3"/>
  </sheets>
  <definedNames>
    <definedName name="_xlnm.Print_Area" localSheetId="2">'Actuals Basis of Accounting'!$A$1:$H$14</definedName>
    <definedName name="_xlnm.Print_Area" localSheetId="1">'Budgetary Basis of Accounting'!$A$1:$I$38</definedName>
    <definedName name="_xlnm.Print_Area" localSheetId="0">'Transactions'!$A$1:$M$9</definedName>
  </definedNames>
  <calcPr fullCalcOnLoad="1"/>
</workbook>
</file>

<file path=xl/sharedStrings.xml><?xml version="1.0" encoding="utf-8"?>
<sst xmlns="http://schemas.openxmlformats.org/spreadsheetml/2006/main" count="157" uniqueCount="61">
  <si>
    <t>Fund</t>
  </si>
  <si>
    <t>Department</t>
  </si>
  <si>
    <t>Budget Period</t>
  </si>
  <si>
    <t>Budget</t>
  </si>
  <si>
    <t>Budget Ledger</t>
  </si>
  <si>
    <t>Encumbrance</t>
  </si>
  <si>
    <t>Account</t>
  </si>
  <si>
    <t>Budget Unit</t>
  </si>
  <si>
    <t>Transaction Date</t>
  </si>
  <si>
    <t>Expense</t>
  </si>
  <si>
    <t>Date</t>
  </si>
  <si>
    <t>Action</t>
  </si>
  <si>
    <t>Result</t>
  </si>
  <si>
    <t>Transaction ID</t>
  </si>
  <si>
    <t>Amount</t>
  </si>
  <si>
    <t>0000001234</t>
  </si>
  <si>
    <t>Comment</t>
  </si>
  <si>
    <t>Budget Date</t>
  </si>
  <si>
    <t>0000001111</t>
  </si>
  <si>
    <t>0000004343</t>
  </si>
  <si>
    <t>0000004342</t>
  </si>
  <si>
    <t>0000001235</t>
  </si>
  <si>
    <t>0000004344</t>
  </si>
  <si>
    <t>CC_OPERATE</t>
  </si>
  <si>
    <t>0200</t>
  </si>
  <si>
    <t>Budget date inherited from encumbrance.</t>
  </si>
  <si>
    <t>Remaining Budget</t>
  </si>
  <si>
    <t>Establish Encumbrance in August 2011 for $2200</t>
  </si>
  <si>
    <t>Voucher against Encumbrance in August for partial payment of $1500.</t>
  </si>
  <si>
    <t>Voucher against encumbrance in September for $300</t>
  </si>
  <si>
    <t>Voucher in September with no encumbrance for $1250</t>
  </si>
  <si>
    <t>Fiscal Year</t>
  </si>
  <si>
    <t>Establish new encumbrance in September for $750</t>
  </si>
  <si>
    <t>Encumbrances do not hit the Actuals ledger and therefore do not have Fiscal Year and Accounting Period</t>
  </si>
  <si>
    <t>Voucher against encumbrance 1235 in October for $250 and finalize encumbrance</t>
  </si>
  <si>
    <t>Encumbrance converted from STARS</t>
  </si>
  <si>
    <t>173CONV</t>
  </si>
  <si>
    <t>0000000015</t>
  </si>
  <si>
    <t>Voucher against converted encumbrance in July</t>
  </si>
  <si>
    <t>0000000100</t>
  </si>
  <si>
    <t xml:space="preserve">Accounting Period </t>
  </si>
  <si>
    <t xml:space="preserve">Voucher transactions referencing an encumbrance impact the budget period in which the encumbrance is established. </t>
  </si>
  <si>
    <t xml:space="preserve">Impacts budget period 2010 only. </t>
  </si>
  <si>
    <t>Impacts budget period 2011 only</t>
  </si>
  <si>
    <r>
      <t xml:space="preserve">Voucher against encumbrance 1235 in October for $250 and </t>
    </r>
    <r>
      <rPr>
        <sz val="10"/>
        <color indexed="10"/>
        <rFont val="Arial"/>
        <family val="2"/>
      </rPr>
      <t>finalize</t>
    </r>
    <r>
      <rPr>
        <sz val="10"/>
        <rFont val="Arial"/>
        <family val="0"/>
      </rPr>
      <t xml:space="preserve"> encumbrance</t>
    </r>
  </si>
  <si>
    <t>Grand Total</t>
  </si>
  <si>
    <t>1 Total</t>
  </si>
  <si>
    <t>2 Total</t>
  </si>
  <si>
    <t>3 Total</t>
  </si>
  <si>
    <t>4 Total</t>
  </si>
  <si>
    <t>Total Expense in Period 1</t>
  </si>
  <si>
    <t>Total Expense in Period 2</t>
  </si>
  <si>
    <t>Total Expense in Period 3</t>
  </si>
  <si>
    <t>Total Expense in Period 4</t>
  </si>
  <si>
    <t>Total Fiscal Year Expense</t>
  </si>
  <si>
    <t xml:space="preserve">Actuals reporting does not account for Encumbrances or remaining budget amount. It shows the actual expenditures for each accounting period and Fiscal year, regardless of their source of funding/budget. </t>
  </si>
  <si>
    <t xml:space="preserve">Budgetary Basis of accounting shows the budgetary impact of a transaction, regardless of when that transaction is actually posted to the GL. It tracks obligations, expense and remaining spending authority. </t>
  </si>
  <si>
    <t>Budget Ledger View</t>
  </si>
  <si>
    <t>Ledger</t>
  </si>
  <si>
    <t>CC_OPR_ENC</t>
  </si>
  <si>
    <t>CC_OPR_EXP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</si>
</sst>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0" xfId="0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Border="1" applyAlignment="1" quotePrefix="1">
      <alignment/>
    </xf>
    <xf numFmtId="14" fontId="0" fillId="34" borderId="10" xfId="0" applyNumberFormat="1" applyFont="1" applyFill="1" applyBorder="1" applyAlignment="1">
      <alignment horizontal="left"/>
    </xf>
    <xf numFmtId="14" fontId="0" fillId="0" borderId="10" xfId="0" applyNumberFormat="1" applyBorder="1" applyAlignment="1" quotePrefix="1">
      <alignment wrapText="1"/>
    </xf>
    <xf numFmtId="165" fontId="0" fillId="0" borderId="10" xfId="44" applyNumberFormat="1" applyFont="1" applyBorder="1" applyAlignment="1" quotePrefix="1">
      <alignment wrapText="1"/>
    </xf>
    <xf numFmtId="165" fontId="0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165" fontId="0" fillId="0" borderId="0" xfId="44" applyNumberFormat="1" applyFont="1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NumberFormat="1" applyFont="1" applyBorder="1" applyAlignment="1" quotePrefix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0" borderId="12" xfId="0" applyBorder="1" applyAlignment="1" quotePrefix="1">
      <alignment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2.421875" style="1" customWidth="1"/>
    <col min="2" max="2" width="12.8515625" style="1" bestFit="1" customWidth="1"/>
    <col min="3" max="3" width="11.57421875" style="0" customWidth="1"/>
    <col min="4" max="4" width="5.421875" style="0" customWidth="1"/>
    <col min="5" max="5" width="11.28125" style="0" customWidth="1"/>
    <col min="6" max="6" width="8.421875" style="0" customWidth="1"/>
    <col min="7" max="7" width="7.7109375" style="0" customWidth="1"/>
    <col min="8" max="8" width="11.28125" style="0" bestFit="1" customWidth="1"/>
    <col min="10" max="12" width="12.57421875" style="1" customWidth="1"/>
    <col min="13" max="13" width="35.00390625" style="1" customWidth="1"/>
    <col min="14" max="14" width="11.421875" style="0" customWidth="1"/>
  </cols>
  <sheetData>
    <row r="1" spans="1:13" s="1" customFormat="1" ht="26.25">
      <c r="A1" s="4"/>
      <c r="B1" s="8" t="s">
        <v>13</v>
      </c>
      <c r="C1" s="8" t="s">
        <v>8</v>
      </c>
      <c r="D1" s="8" t="s">
        <v>0</v>
      </c>
      <c r="E1" s="8" t="s">
        <v>1</v>
      </c>
      <c r="F1" s="8" t="s">
        <v>6</v>
      </c>
      <c r="G1" s="8" t="s">
        <v>7</v>
      </c>
      <c r="H1" s="8" t="s">
        <v>14</v>
      </c>
      <c r="I1" s="8" t="s">
        <v>17</v>
      </c>
      <c r="J1" s="8" t="s">
        <v>2</v>
      </c>
      <c r="K1" s="8" t="s">
        <v>40</v>
      </c>
      <c r="L1" s="8" t="s">
        <v>31</v>
      </c>
      <c r="M1" s="8" t="s">
        <v>16</v>
      </c>
    </row>
    <row r="2" spans="1:13" s="1" customFormat="1" ht="39">
      <c r="A2" s="4" t="s">
        <v>35</v>
      </c>
      <c r="B2" s="9" t="s">
        <v>37</v>
      </c>
      <c r="C2" s="17">
        <v>40359</v>
      </c>
      <c r="D2" s="9">
        <v>1000</v>
      </c>
      <c r="E2" s="4" t="s">
        <v>36</v>
      </c>
      <c r="F2" s="9">
        <v>520123</v>
      </c>
      <c r="G2" s="9" t="s">
        <v>24</v>
      </c>
      <c r="H2" s="18">
        <v>4050</v>
      </c>
      <c r="I2" s="17">
        <v>40313</v>
      </c>
      <c r="J2" s="9">
        <v>2010</v>
      </c>
      <c r="K2" s="9"/>
      <c r="L2" s="9"/>
      <c r="M2" s="4" t="s">
        <v>33</v>
      </c>
    </row>
    <row r="3" spans="1:13" s="1" customFormat="1" ht="39">
      <c r="A3" s="4" t="s">
        <v>38</v>
      </c>
      <c r="B3" s="9" t="s">
        <v>39</v>
      </c>
      <c r="C3" s="17">
        <v>40373</v>
      </c>
      <c r="D3" s="9">
        <v>1000</v>
      </c>
      <c r="E3" s="4" t="s">
        <v>36</v>
      </c>
      <c r="F3" s="9">
        <v>520123</v>
      </c>
      <c r="G3" s="9" t="s">
        <v>24</v>
      </c>
      <c r="H3" s="18">
        <v>4050</v>
      </c>
      <c r="I3" s="16">
        <v>40313</v>
      </c>
      <c r="J3" s="9">
        <v>2010</v>
      </c>
      <c r="K3" s="9">
        <v>1</v>
      </c>
      <c r="L3" s="9">
        <v>2011</v>
      </c>
      <c r="M3" s="4" t="s">
        <v>25</v>
      </c>
    </row>
    <row r="4" spans="1:13" ht="39">
      <c r="A4" s="4" t="s">
        <v>27</v>
      </c>
      <c r="B4" s="9" t="s">
        <v>15</v>
      </c>
      <c r="C4" s="13">
        <v>40391</v>
      </c>
      <c r="D4" s="3">
        <v>1000</v>
      </c>
      <c r="E4" s="3">
        <v>1730012345</v>
      </c>
      <c r="F4" s="3">
        <v>520123</v>
      </c>
      <c r="G4" s="15" t="s">
        <v>24</v>
      </c>
      <c r="H4" s="19">
        <v>2200</v>
      </c>
      <c r="I4" s="13">
        <v>40391</v>
      </c>
      <c r="J4" s="4">
        <v>2011</v>
      </c>
      <c r="K4" s="4"/>
      <c r="L4" s="4"/>
      <c r="M4" s="4" t="s">
        <v>33</v>
      </c>
    </row>
    <row r="5" spans="1:13" ht="52.5">
      <c r="A5" s="4" t="s">
        <v>28</v>
      </c>
      <c r="B5" s="9" t="s">
        <v>18</v>
      </c>
      <c r="C5" s="14">
        <v>40405</v>
      </c>
      <c r="D5" s="3">
        <v>1000</v>
      </c>
      <c r="E5" s="3">
        <v>1730012345</v>
      </c>
      <c r="F5" s="3">
        <v>520123</v>
      </c>
      <c r="G5" s="15" t="s">
        <v>24</v>
      </c>
      <c r="H5" s="19">
        <v>1500</v>
      </c>
      <c r="I5" s="16">
        <v>40391</v>
      </c>
      <c r="J5" s="4">
        <v>2011</v>
      </c>
      <c r="K5" s="4">
        <v>2</v>
      </c>
      <c r="L5" s="4">
        <v>2011</v>
      </c>
      <c r="M5" s="4" t="s">
        <v>25</v>
      </c>
    </row>
    <row r="6" spans="1:13" ht="39">
      <c r="A6" s="4" t="s">
        <v>29</v>
      </c>
      <c r="B6" s="9" t="s">
        <v>20</v>
      </c>
      <c r="C6" s="13">
        <v>40431</v>
      </c>
      <c r="D6" s="3">
        <v>1000</v>
      </c>
      <c r="E6" s="3">
        <v>1730012345</v>
      </c>
      <c r="F6" s="3">
        <v>520123</v>
      </c>
      <c r="G6" s="15" t="s">
        <v>24</v>
      </c>
      <c r="H6" s="19">
        <v>300</v>
      </c>
      <c r="I6" s="16">
        <v>40391</v>
      </c>
      <c r="J6" s="4">
        <v>2011</v>
      </c>
      <c r="K6" s="4">
        <v>3</v>
      </c>
      <c r="L6" s="4">
        <v>2011</v>
      </c>
      <c r="M6" s="4" t="s">
        <v>25</v>
      </c>
    </row>
    <row r="7" spans="1:13" ht="39">
      <c r="A7" s="4" t="s">
        <v>30</v>
      </c>
      <c r="B7" s="9" t="s">
        <v>19</v>
      </c>
      <c r="C7" s="13">
        <v>40436</v>
      </c>
      <c r="D7" s="3">
        <v>1000</v>
      </c>
      <c r="E7" s="3">
        <v>1730012345</v>
      </c>
      <c r="F7" s="3">
        <v>520124</v>
      </c>
      <c r="G7" s="15" t="s">
        <v>24</v>
      </c>
      <c r="H7" s="19">
        <v>1250</v>
      </c>
      <c r="I7" s="13">
        <v>40436</v>
      </c>
      <c r="J7" s="4">
        <v>2011</v>
      </c>
      <c r="K7" s="4">
        <v>3</v>
      </c>
      <c r="L7" s="4">
        <v>2011</v>
      </c>
      <c r="M7" s="4"/>
    </row>
    <row r="8" spans="1:13" ht="39">
      <c r="A8" s="10" t="s">
        <v>32</v>
      </c>
      <c r="B8" s="9" t="s">
        <v>21</v>
      </c>
      <c r="C8" s="13">
        <v>40438</v>
      </c>
      <c r="D8" s="3">
        <v>1000</v>
      </c>
      <c r="E8" s="3">
        <v>1730012345</v>
      </c>
      <c r="F8" s="3">
        <v>520125</v>
      </c>
      <c r="G8" s="15" t="s">
        <v>24</v>
      </c>
      <c r="H8" s="19">
        <v>750</v>
      </c>
      <c r="I8" s="13">
        <v>40438</v>
      </c>
      <c r="J8" s="4">
        <v>2011</v>
      </c>
      <c r="K8" s="4"/>
      <c r="L8" s="4"/>
      <c r="M8" s="4" t="s">
        <v>33</v>
      </c>
    </row>
    <row r="9" spans="1:13" ht="52.5">
      <c r="A9" s="10" t="s">
        <v>34</v>
      </c>
      <c r="B9" s="9" t="s">
        <v>22</v>
      </c>
      <c r="C9" s="13">
        <v>40456</v>
      </c>
      <c r="D9" s="3">
        <v>1000</v>
      </c>
      <c r="E9" s="3">
        <v>1730012345</v>
      </c>
      <c r="F9" s="3">
        <v>520123</v>
      </c>
      <c r="G9" s="15" t="s">
        <v>24</v>
      </c>
      <c r="H9" s="19">
        <v>250</v>
      </c>
      <c r="I9" s="16">
        <v>40438</v>
      </c>
      <c r="J9" s="4">
        <v>2011</v>
      </c>
      <c r="K9" s="4">
        <v>4</v>
      </c>
      <c r="L9" s="4">
        <v>2011</v>
      </c>
      <c r="M9" s="4" t="s">
        <v>25</v>
      </c>
    </row>
  </sheetData>
  <sheetProtection/>
  <printOptions/>
  <pageMargins left="0.25" right="0.5" top="1" bottom="1" header="0.5" footer="0.5"/>
  <pageSetup fitToHeight="1" fitToWidth="1" horizontalDpi="300" verticalDpi="300" orientation="landscape" scale="77" r:id="rId1"/>
  <headerFooter alignWithMargins="0">
    <oddHeader>&amp;CTransactions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7.57421875" style="0" bestFit="1" customWidth="1"/>
    <col min="2" max="2" width="13.57421875" style="0" bestFit="1" customWidth="1"/>
    <col min="3" max="3" width="13.57421875" style="1" bestFit="1" customWidth="1"/>
    <col min="4" max="5" width="13.57421875" style="0" bestFit="1" customWidth="1"/>
    <col min="6" max="6" width="13.421875" style="0" customWidth="1"/>
    <col min="7" max="7" width="16.140625" style="0" customWidth="1"/>
    <col min="8" max="8" width="17.00390625" style="0" customWidth="1"/>
    <col min="9" max="9" width="17.8515625" style="0" customWidth="1"/>
  </cols>
  <sheetData>
    <row r="1" spans="1:7" ht="12.75">
      <c r="A1" s="32" t="s">
        <v>41</v>
      </c>
      <c r="B1" s="32"/>
      <c r="C1" s="32"/>
      <c r="D1" s="32"/>
      <c r="E1" s="32"/>
      <c r="F1" s="32"/>
      <c r="G1" s="32"/>
    </row>
    <row r="3" spans="1:9" ht="78.75">
      <c r="A3" s="2" t="s">
        <v>11</v>
      </c>
      <c r="B3" s="4" t="s">
        <v>35</v>
      </c>
      <c r="C3" s="4" t="s">
        <v>38</v>
      </c>
      <c r="D3" s="4" t="s">
        <v>27</v>
      </c>
      <c r="E3" s="4" t="s">
        <v>28</v>
      </c>
      <c r="F3" s="4" t="s">
        <v>29</v>
      </c>
      <c r="G3" s="4" t="s">
        <v>30</v>
      </c>
      <c r="H3" s="10" t="s">
        <v>32</v>
      </c>
      <c r="I3" s="20" t="s">
        <v>44</v>
      </c>
    </row>
    <row r="4" spans="1:9" ht="39">
      <c r="A4" s="2" t="s">
        <v>12</v>
      </c>
      <c r="B4" s="4" t="s">
        <v>42</v>
      </c>
      <c r="C4" s="4" t="s">
        <v>42</v>
      </c>
      <c r="D4" s="4" t="s">
        <v>43</v>
      </c>
      <c r="E4" s="4" t="s">
        <v>43</v>
      </c>
      <c r="F4" s="4" t="s">
        <v>43</v>
      </c>
      <c r="G4" s="4" t="s">
        <v>43</v>
      </c>
      <c r="H4" s="4" t="s">
        <v>43</v>
      </c>
      <c r="I4" s="4" t="s">
        <v>43</v>
      </c>
    </row>
    <row r="5" spans="1:9" ht="12.75">
      <c r="A5" s="2" t="s">
        <v>10</v>
      </c>
      <c r="B5" s="11">
        <v>40359</v>
      </c>
      <c r="C5" s="12">
        <v>40373</v>
      </c>
      <c r="D5" s="11">
        <v>40391</v>
      </c>
      <c r="E5" s="11">
        <v>40405</v>
      </c>
      <c r="F5" s="11">
        <v>40431</v>
      </c>
      <c r="G5" s="11">
        <v>40436</v>
      </c>
      <c r="H5" s="11">
        <v>40438</v>
      </c>
      <c r="I5" s="11">
        <v>40456</v>
      </c>
    </row>
    <row r="6" spans="1:9" ht="12.75">
      <c r="A6" s="2" t="s">
        <v>4</v>
      </c>
      <c r="B6" s="3" t="s">
        <v>23</v>
      </c>
      <c r="C6" s="3" t="s">
        <v>23</v>
      </c>
      <c r="D6" s="3" t="s">
        <v>23</v>
      </c>
      <c r="E6" s="3" t="s">
        <v>23</v>
      </c>
      <c r="F6" s="3" t="s">
        <v>23</v>
      </c>
      <c r="G6" s="3" t="s">
        <v>23</v>
      </c>
      <c r="H6" s="3" t="s">
        <v>23</v>
      </c>
      <c r="I6" s="3" t="s">
        <v>23</v>
      </c>
    </row>
    <row r="7" spans="1:9" ht="12.75">
      <c r="A7" s="2" t="s">
        <v>2</v>
      </c>
      <c r="B7" s="5">
        <v>2010</v>
      </c>
      <c r="C7" s="5">
        <v>2010</v>
      </c>
      <c r="D7" s="5">
        <v>2010</v>
      </c>
      <c r="E7" s="5">
        <v>2010</v>
      </c>
      <c r="F7" s="5">
        <v>2010</v>
      </c>
      <c r="G7" s="5">
        <v>2010</v>
      </c>
      <c r="H7" s="5">
        <v>2010</v>
      </c>
      <c r="I7" s="5">
        <v>2010</v>
      </c>
    </row>
    <row r="8" spans="1:9" ht="12.75">
      <c r="A8" s="2" t="s">
        <v>3</v>
      </c>
      <c r="B8" s="6">
        <v>4050</v>
      </c>
      <c r="C8" s="6">
        <v>4050</v>
      </c>
      <c r="D8" s="6">
        <v>4050</v>
      </c>
      <c r="E8" s="6">
        <v>4050</v>
      </c>
      <c r="F8" s="6">
        <v>4050</v>
      </c>
      <c r="G8" s="6">
        <v>4050</v>
      </c>
      <c r="H8" s="6">
        <v>4050</v>
      </c>
      <c r="I8" s="6">
        <v>4050</v>
      </c>
    </row>
    <row r="9" spans="1:9" ht="12.75">
      <c r="A9" s="2" t="s">
        <v>9</v>
      </c>
      <c r="B9" s="6">
        <v>0</v>
      </c>
      <c r="C9" s="7">
        <v>4050</v>
      </c>
      <c r="D9" s="7">
        <v>4050</v>
      </c>
      <c r="E9" s="7">
        <v>4050</v>
      </c>
      <c r="F9" s="7">
        <v>4050</v>
      </c>
      <c r="G9" s="7">
        <v>4050</v>
      </c>
      <c r="H9" s="7">
        <v>4050</v>
      </c>
      <c r="I9" s="7">
        <v>4050</v>
      </c>
    </row>
    <row r="10" spans="1:9" ht="12.75">
      <c r="A10" s="2" t="s">
        <v>5</v>
      </c>
      <c r="B10" s="6">
        <v>4050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2" t="s">
        <v>26</v>
      </c>
      <c r="B11" s="6">
        <f aca="true" t="shared" si="0" ref="B11:G11">B8-B9-B10</f>
        <v>0</v>
      </c>
      <c r="C11" s="6">
        <f t="shared" si="0"/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>H8-H9-H10</f>
        <v>0</v>
      </c>
      <c r="I11" s="6">
        <f>I8-I9-I10</f>
        <v>0</v>
      </c>
    </row>
    <row r="14" spans="1:9" ht="12.75">
      <c r="A14" s="2" t="s">
        <v>10</v>
      </c>
      <c r="B14" s="11">
        <v>40359</v>
      </c>
      <c r="C14" s="12">
        <v>40373</v>
      </c>
      <c r="D14" s="11">
        <v>40391</v>
      </c>
      <c r="E14" s="11">
        <v>40405</v>
      </c>
      <c r="F14" s="11">
        <v>40431</v>
      </c>
      <c r="G14" s="11">
        <v>40436</v>
      </c>
      <c r="H14" s="11">
        <v>40438</v>
      </c>
      <c r="I14" s="11">
        <v>40456</v>
      </c>
    </row>
    <row r="15" spans="1:9" ht="12.75">
      <c r="A15" s="2" t="s">
        <v>4</v>
      </c>
      <c r="B15" s="3" t="s">
        <v>23</v>
      </c>
      <c r="C15" s="3" t="s">
        <v>23</v>
      </c>
      <c r="D15" s="3" t="s">
        <v>23</v>
      </c>
      <c r="E15" s="3" t="s">
        <v>23</v>
      </c>
      <c r="F15" s="3" t="s">
        <v>23</v>
      </c>
      <c r="G15" s="3" t="s">
        <v>23</v>
      </c>
      <c r="H15" s="3" t="s">
        <v>23</v>
      </c>
      <c r="I15" s="3" t="s">
        <v>23</v>
      </c>
    </row>
    <row r="16" spans="1:9" ht="12.75">
      <c r="A16" s="2" t="s">
        <v>2</v>
      </c>
      <c r="B16" s="5">
        <v>2011</v>
      </c>
      <c r="C16" s="5">
        <v>2011</v>
      </c>
      <c r="D16" s="5">
        <v>2011</v>
      </c>
      <c r="E16" s="5">
        <v>2011</v>
      </c>
      <c r="F16" s="5">
        <v>2011</v>
      </c>
      <c r="G16" s="5">
        <v>2011</v>
      </c>
      <c r="H16" s="5">
        <v>2011</v>
      </c>
      <c r="I16" s="5">
        <v>2011</v>
      </c>
    </row>
    <row r="17" spans="1:9" ht="12.75">
      <c r="A17" s="2" t="s">
        <v>3</v>
      </c>
      <c r="B17" s="7">
        <v>5500</v>
      </c>
      <c r="C17" s="7">
        <v>5500</v>
      </c>
      <c r="D17" s="7">
        <v>5500</v>
      </c>
      <c r="E17" s="7">
        <v>5500</v>
      </c>
      <c r="F17" s="7">
        <v>5500</v>
      </c>
      <c r="G17" s="7">
        <v>5500</v>
      </c>
      <c r="H17" s="7">
        <v>5500</v>
      </c>
      <c r="I17" s="7">
        <v>5500</v>
      </c>
    </row>
    <row r="18" spans="1:9" ht="12.75">
      <c r="A18" s="2" t="s">
        <v>9</v>
      </c>
      <c r="B18" s="6">
        <v>0</v>
      </c>
      <c r="C18" s="7">
        <v>0</v>
      </c>
      <c r="D18" s="7">
        <v>0</v>
      </c>
      <c r="E18" s="7">
        <v>1500</v>
      </c>
      <c r="F18" s="7">
        <v>1800</v>
      </c>
      <c r="G18" s="7">
        <v>3050</v>
      </c>
      <c r="H18" s="7">
        <v>3050</v>
      </c>
      <c r="I18" s="7">
        <v>3300</v>
      </c>
    </row>
    <row r="19" spans="1:9" ht="12.75">
      <c r="A19" s="2" t="s">
        <v>5</v>
      </c>
      <c r="B19" s="6">
        <v>0</v>
      </c>
      <c r="C19" s="7">
        <v>0</v>
      </c>
      <c r="D19" s="7">
        <v>2200</v>
      </c>
      <c r="E19" s="7">
        <v>700</v>
      </c>
      <c r="F19" s="7">
        <v>400</v>
      </c>
      <c r="G19" s="7">
        <v>400</v>
      </c>
      <c r="H19" s="7">
        <v>1150</v>
      </c>
      <c r="I19" s="7">
        <v>400</v>
      </c>
    </row>
    <row r="20" spans="1:9" ht="12.75">
      <c r="A20" s="2" t="s">
        <v>26</v>
      </c>
      <c r="B20" s="7">
        <f aca="true" t="shared" si="1" ref="B20:G20">B17-B18-B19</f>
        <v>5500</v>
      </c>
      <c r="C20" s="7">
        <f t="shared" si="1"/>
        <v>5500</v>
      </c>
      <c r="D20" s="7">
        <f t="shared" si="1"/>
        <v>3300</v>
      </c>
      <c r="E20" s="7">
        <f t="shared" si="1"/>
        <v>3300</v>
      </c>
      <c r="F20" s="7">
        <f t="shared" si="1"/>
        <v>3300</v>
      </c>
      <c r="G20" s="7">
        <f t="shared" si="1"/>
        <v>2050</v>
      </c>
      <c r="H20" s="7">
        <f>H17-H18-H19</f>
        <v>1300</v>
      </c>
      <c r="I20" s="7">
        <f>I17-I18-I19</f>
        <v>1800</v>
      </c>
    </row>
    <row r="23" spans="1:9" ht="39" customHeight="1">
      <c r="A23" s="33" t="s">
        <v>56</v>
      </c>
      <c r="B23" s="33"/>
      <c r="C23" s="33"/>
      <c r="D23" s="33"/>
      <c r="E23" s="33"/>
      <c r="F23" s="33"/>
      <c r="G23" s="33"/>
      <c r="H23" s="33"/>
      <c r="I23" s="33"/>
    </row>
    <row r="25" ht="12.75">
      <c r="A25" t="s">
        <v>57</v>
      </c>
    </row>
    <row r="26" spans="1:9" ht="26.25">
      <c r="A26" s="8" t="s">
        <v>58</v>
      </c>
      <c r="B26" s="8" t="s">
        <v>0</v>
      </c>
      <c r="C26" s="8" t="s">
        <v>1</v>
      </c>
      <c r="D26" s="8" t="s">
        <v>6</v>
      </c>
      <c r="E26" s="8" t="s">
        <v>7</v>
      </c>
      <c r="F26" s="8" t="s">
        <v>14</v>
      </c>
      <c r="G26" s="8" t="s">
        <v>2</v>
      </c>
      <c r="H26" s="8" t="s">
        <v>40</v>
      </c>
      <c r="I26" s="8" t="s">
        <v>31</v>
      </c>
    </row>
    <row r="27" spans="1:9" ht="12.75">
      <c r="A27" s="4" t="s">
        <v>59</v>
      </c>
      <c r="B27" s="9">
        <v>1000</v>
      </c>
      <c r="C27" s="4" t="s">
        <v>36</v>
      </c>
      <c r="D27" s="9">
        <v>520123</v>
      </c>
      <c r="E27" s="9" t="s">
        <v>24</v>
      </c>
      <c r="F27" s="18">
        <v>4050</v>
      </c>
      <c r="G27" s="9">
        <v>2010</v>
      </c>
      <c r="H27" s="9">
        <v>12</v>
      </c>
      <c r="I27" s="9">
        <v>2010</v>
      </c>
    </row>
    <row r="28" spans="1:9" ht="12.75">
      <c r="A28" s="4" t="s">
        <v>59</v>
      </c>
      <c r="B28" s="9">
        <v>1000</v>
      </c>
      <c r="C28" s="4" t="s">
        <v>36</v>
      </c>
      <c r="D28" s="9">
        <v>520123</v>
      </c>
      <c r="E28" s="9" t="s">
        <v>24</v>
      </c>
      <c r="F28" s="18">
        <v>-4050</v>
      </c>
      <c r="G28" s="9">
        <v>2010</v>
      </c>
      <c r="H28" s="9">
        <v>1</v>
      </c>
      <c r="I28" s="9">
        <v>2011</v>
      </c>
    </row>
    <row r="29" spans="1:9" ht="12.75">
      <c r="A29" s="4" t="s">
        <v>60</v>
      </c>
      <c r="B29" s="9">
        <v>1000</v>
      </c>
      <c r="C29" s="4" t="s">
        <v>36</v>
      </c>
      <c r="D29" s="9">
        <v>520123</v>
      </c>
      <c r="E29" s="9" t="s">
        <v>24</v>
      </c>
      <c r="F29" s="18">
        <v>4050</v>
      </c>
      <c r="G29" s="9">
        <v>2010</v>
      </c>
      <c r="H29" s="9">
        <v>1</v>
      </c>
      <c r="I29" s="9">
        <v>2011</v>
      </c>
    </row>
    <row r="30" spans="1:9" ht="12.75">
      <c r="A30" s="4" t="s">
        <v>59</v>
      </c>
      <c r="B30" s="3">
        <v>1000</v>
      </c>
      <c r="C30" s="3">
        <v>1730012345</v>
      </c>
      <c r="D30" s="3">
        <v>520123</v>
      </c>
      <c r="E30" s="15" t="s">
        <v>24</v>
      </c>
      <c r="F30" s="19">
        <v>2200</v>
      </c>
      <c r="G30" s="4">
        <v>2011</v>
      </c>
      <c r="H30" s="4">
        <v>2</v>
      </c>
      <c r="I30" s="4">
        <v>2011</v>
      </c>
    </row>
    <row r="31" spans="1:9" ht="12.75">
      <c r="A31" s="4" t="s">
        <v>59</v>
      </c>
      <c r="B31" s="3">
        <v>1000</v>
      </c>
      <c r="C31" s="3">
        <v>1730012345</v>
      </c>
      <c r="D31" s="3">
        <v>520123</v>
      </c>
      <c r="E31" s="15" t="s">
        <v>24</v>
      </c>
      <c r="F31" s="19">
        <v>-1500</v>
      </c>
      <c r="G31" s="4">
        <v>2011</v>
      </c>
      <c r="H31" s="4">
        <v>2</v>
      </c>
      <c r="I31" s="4">
        <v>2011</v>
      </c>
    </row>
    <row r="32" spans="1:9" ht="12.75">
      <c r="A32" s="4" t="s">
        <v>60</v>
      </c>
      <c r="B32" s="3">
        <v>1000</v>
      </c>
      <c r="C32" s="3">
        <v>1730012345</v>
      </c>
      <c r="D32" s="3">
        <v>520123</v>
      </c>
      <c r="E32" s="15" t="s">
        <v>24</v>
      </c>
      <c r="F32" s="19">
        <v>1500</v>
      </c>
      <c r="G32" s="4">
        <v>2011</v>
      </c>
      <c r="H32" s="4">
        <v>2</v>
      </c>
      <c r="I32" s="4">
        <v>2011</v>
      </c>
    </row>
    <row r="33" spans="1:9" ht="12.75">
      <c r="A33" s="4" t="s">
        <v>59</v>
      </c>
      <c r="B33" s="3">
        <v>1000</v>
      </c>
      <c r="C33" s="3">
        <v>1730012345</v>
      </c>
      <c r="D33" s="3">
        <v>520123</v>
      </c>
      <c r="E33" s="15" t="s">
        <v>24</v>
      </c>
      <c r="F33" s="19">
        <v>-300</v>
      </c>
      <c r="G33" s="4">
        <v>2011</v>
      </c>
      <c r="H33" s="4">
        <v>3</v>
      </c>
      <c r="I33" s="4">
        <v>2011</v>
      </c>
    </row>
    <row r="34" spans="1:9" ht="12.75">
      <c r="A34" s="4" t="s">
        <v>60</v>
      </c>
      <c r="B34" s="3">
        <v>1000</v>
      </c>
      <c r="C34" s="3">
        <v>1730012345</v>
      </c>
      <c r="D34" s="3">
        <v>520123</v>
      </c>
      <c r="E34" s="15" t="s">
        <v>24</v>
      </c>
      <c r="F34" s="19">
        <v>300</v>
      </c>
      <c r="G34" s="4">
        <v>2011</v>
      </c>
      <c r="H34" s="4">
        <v>3</v>
      </c>
      <c r="I34" s="4">
        <v>2011</v>
      </c>
    </row>
    <row r="35" spans="1:9" ht="12.75">
      <c r="A35" s="4" t="s">
        <v>60</v>
      </c>
      <c r="B35" s="3">
        <v>1000</v>
      </c>
      <c r="C35" s="3">
        <v>1730012345</v>
      </c>
      <c r="D35" s="3">
        <v>520124</v>
      </c>
      <c r="E35" s="15" t="s">
        <v>24</v>
      </c>
      <c r="F35" s="19">
        <v>1250</v>
      </c>
      <c r="G35" s="4">
        <v>2011</v>
      </c>
      <c r="H35" s="4">
        <v>3</v>
      </c>
      <c r="I35" s="4">
        <v>2011</v>
      </c>
    </row>
    <row r="36" spans="1:9" ht="12.75">
      <c r="A36" s="4" t="s">
        <v>59</v>
      </c>
      <c r="B36" s="3">
        <v>1000</v>
      </c>
      <c r="C36" s="3">
        <v>1730012345</v>
      </c>
      <c r="D36" s="3">
        <v>520125</v>
      </c>
      <c r="E36" s="15" t="s">
        <v>24</v>
      </c>
      <c r="F36" s="19">
        <v>750</v>
      </c>
      <c r="G36" s="4">
        <v>2011</v>
      </c>
      <c r="H36" s="4">
        <v>4</v>
      </c>
      <c r="I36" s="4">
        <v>2011</v>
      </c>
    </row>
    <row r="37" spans="1:9" ht="12.75">
      <c r="A37" s="4" t="s">
        <v>59</v>
      </c>
      <c r="B37" s="3">
        <v>1000</v>
      </c>
      <c r="C37" s="3">
        <v>1730012345</v>
      </c>
      <c r="D37" s="3">
        <v>520123</v>
      </c>
      <c r="E37" s="15" t="s">
        <v>24</v>
      </c>
      <c r="F37" s="19">
        <v>-750</v>
      </c>
      <c r="G37" s="4">
        <v>2011</v>
      </c>
      <c r="H37" s="4">
        <v>4</v>
      </c>
      <c r="I37" s="4">
        <v>2011</v>
      </c>
    </row>
    <row r="38" spans="1:9" ht="12.75">
      <c r="A38" s="4" t="s">
        <v>60</v>
      </c>
      <c r="B38" s="3">
        <v>1000</v>
      </c>
      <c r="C38" s="3">
        <v>1730012345</v>
      </c>
      <c r="D38" s="3">
        <v>520123</v>
      </c>
      <c r="E38" s="15" t="s">
        <v>24</v>
      </c>
      <c r="F38" s="19">
        <v>250</v>
      </c>
      <c r="G38" s="4">
        <v>2011</v>
      </c>
      <c r="H38" s="4">
        <v>4</v>
      </c>
      <c r="I38" s="4">
        <v>2011</v>
      </c>
    </row>
  </sheetData>
  <sheetProtection/>
  <mergeCells count="2">
    <mergeCell ref="A1:G1"/>
    <mergeCell ref="A23:I23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&amp;CBudgetary Impact of transactions across Budget Periods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8" sqref="C18"/>
    </sheetView>
  </sheetViews>
  <sheetFormatPr defaultColWidth="9.140625" defaultRowHeight="12.75" outlineLevelRow="2"/>
  <cols>
    <col min="2" max="2" width="13.7109375" style="0" customWidth="1"/>
    <col min="6" max="6" width="12.28125" style="0" customWidth="1"/>
    <col min="8" max="8" width="23.28125" style="0" bestFit="1" customWidth="1"/>
  </cols>
  <sheetData>
    <row r="1" spans="1:8" ht="26.25">
      <c r="A1" s="8" t="s">
        <v>0</v>
      </c>
      <c r="B1" s="8" t="s">
        <v>1</v>
      </c>
      <c r="C1" s="8" t="s">
        <v>6</v>
      </c>
      <c r="D1" s="8" t="s">
        <v>7</v>
      </c>
      <c r="E1" s="8" t="s">
        <v>14</v>
      </c>
      <c r="F1" s="8" t="s">
        <v>40</v>
      </c>
      <c r="G1" s="8" t="s">
        <v>31</v>
      </c>
      <c r="H1" s="28" t="s">
        <v>16</v>
      </c>
    </row>
    <row r="2" spans="1:8" ht="12.75" outlineLevel="2">
      <c r="A2" s="9">
        <v>1000</v>
      </c>
      <c r="B2" s="4" t="s">
        <v>36</v>
      </c>
      <c r="C2" s="9">
        <v>520123</v>
      </c>
      <c r="D2" s="9" t="s">
        <v>24</v>
      </c>
      <c r="E2" s="18">
        <v>4050</v>
      </c>
      <c r="F2" s="9">
        <v>1</v>
      </c>
      <c r="G2" s="29">
        <v>2011</v>
      </c>
      <c r="H2" s="3"/>
    </row>
    <row r="3" spans="1:8" ht="12.75" outlineLevel="1">
      <c r="A3" s="9"/>
      <c r="B3" s="4"/>
      <c r="C3" s="9"/>
      <c r="D3" s="9"/>
      <c r="E3" s="18">
        <f>SUBTOTAL(9,E2:E2)</f>
        <v>4050</v>
      </c>
      <c r="F3" s="25" t="s">
        <v>46</v>
      </c>
      <c r="G3" s="29"/>
      <c r="H3" s="31" t="s">
        <v>50</v>
      </c>
    </row>
    <row r="4" spans="1:8" ht="12.75" outlineLevel="2">
      <c r="A4" s="3">
        <v>1000</v>
      </c>
      <c r="B4" s="3">
        <v>1730012345</v>
      </c>
      <c r="C4" s="3">
        <v>520123</v>
      </c>
      <c r="D4" s="15" t="s">
        <v>24</v>
      </c>
      <c r="E4" s="19">
        <v>1500</v>
      </c>
      <c r="F4" s="4">
        <v>2</v>
      </c>
      <c r="G4" s="30">
        <v>2011</v>
      </c>
      <c r="H4" s="3"/>
    </row>
    <row r="5" spans="1:8" ht="12.75" outlineLevel="1">
      <c r="A5" s="3"/>
      <c r="B5" s="3"/>
      <c r="C5" s="3"/>
      <c r="D5" s="15"/>
      <c r="E5" s="19">
        <f>SUBTOTAL(9,E4:E4)</f>
        <v>1500</v>
      </c>
      <c r="F5" s="26" t="s">
        <v>47</v>
      </c>
      <c r="G5" s="30"/>
      <c r="H5" s="31" t="s">
        <v>51</v>
      </c>
    </row>
    <row r="6" spans="1:8" ht="12.75" outlineLevel="2">
      <c r="A6" s="3">
        <v>1000</v>
      </c>
      <c r="B6" s="3">
        <v>1730012345</v>
      </c>
      <c r="C6" s="3">
        <v>520123</v>
      </c>
      <c r="D6" s="15" t="s">
        <v>24</v>
      </c>
      <c r="E6" s="19">
        <v>300</v>
      </c>
      <c r="F6" s="4">
        <v>3</v>
      </c>
      <c r="G6" s="30">
        <v>2011</v>
      </c>
      <c r="H6" s="3"/>
    </row>
    <row r="7" spans="1:8" ht="12.75" outlineLevel="2">
      <c r="A7" s="3">
        <v>1000</v>
      </c>
      <c r="B7" s="3">
        <v>1730012345</v>
      </c>
      <c r="C7" s="3">
        <v>520124</v>
      </c>
      <c r="D7" s="15" t="s">
        <v>24</v>
      </c>
      <c r="E7" s="19">
        <v>1250</v>
      </c>
      <c r="F7" s="4">
        <v>3</v>
      </c>
      <c r="G7" s="30">
        <v>2011</v>
      </c>
      <c r="H7" s="3"/>
    </row>
    <row r="8" spans="1:8" ht="12.75" outlineLevel="1">
      <c r="A8" s="3"/>
      <c r="B8" s="3"/>
      <c r="C8" s="3"/>
      <c r="D8" s="15"/>
      <c r="E8" s="19">
        <f>SUBTOTAL(9,E6:E7)</f>
        <v>1550</v>
      </c>
      <c r="F8" s="26" t="s">
        <v>48</v>
      </c>
      <c r="G8" s="30"/>
      <c r="H8" s="31" t="s">
        <v>52</v>
      </c>
    </row>
    <row r="9" spans="1:8" ht="12.75" outlineLevel="2">
      <c r="A9" s="3">
        <v>1000</v>
      </c>
      <c r="B9" s="3">
        <v>1730012345</v>
      </c>
      <c r="C9" s="3">
        <v>520123</v>
      </c>
      <c r="D9" s="15" t="s">
        <v>24</v>
      </c>
      <c r="E9" s="19">
        <v>250</v>
      </c>
      <c r="F9" s="4">
        <v>4</v>
      </c>
      <c r="G9" s="30">
        <v>2011</v>
      </c>
      <c r="H9" s="3"/>
    </row>
    <row r="10" spans="1:8" ht="12.75" outlineLevel="1">
      <c r="A10" s="21"/>
      <c r="B10" s="21"/>
      <c r="C10" s="21"/>
      <c r="D10" s="22"/>
      <c r="E10" s="23">
        <f>SUBTOTAL(9,E9:E9)</f>
        <v>250</v>
      </c>
      <c r="F10" s="27" t="s">
        <v>49</v>
      </c>
      <c r="G10" s="24"/>
      <c r="H10" s="31" t="s">
        <v>53</v>
      </c>
    </row>
    <row r="11" spans="1:8" ht="12.75">
      <c r="A11" s="21"/>
      <c r="B11" s="21"/>
      <c r="C11" s="21"/>
      <c r="D11" s="22"/>
      <c r="E11" s="23">
        <f>SUBTOTAL(9,E2:E9)</f>
        <v>7350</v>
      </c>
      <c r="F11" s="27" t="s">
        <v>45</v>
      </c>
      <c r="G11" s="24"/>
      <c r="H11" s="31" t="s">
        <v>54</v>
      </c>
    </row>
    <row r="14" spans="1:8" ht="39" customHeight="1">
      <c r="A14" s="34" t="s">
        <v>55</v>
      </c>
      <c r="B14" s="34"/>
      <c r="C14" s="34"/>
      <c r="D14" s="34"/>
      <c r="E14" s="34"/>
      <c r="F14" s="34"/>
      <c r="G14" s="34"/>
      <c r="H14" s="34"/>
    </row>
  </sheetData>
  <sheetProtection/>
  <mergeCells count="1">
    <mergeCell ref="A14:H14"/>
  </mergeCells>
  <printOptions/>
  <pageMargins left="0.7" right="0.7" top="0.75" bottom="0.75" header="0.3" footer="0.3"/>
  <pageSetup horizontalDpi="600" verticalDpi="600" orientation="landscape" r:id="rId1"/>
  <headerFooter>
    <oddHeader>&amp;CFinancials Impact of Transactions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Bookwalter</dc:creator>
  <cp:keywords/>
  <dc:description/>
  <cp:lastModifiedBy>Kristin Bookwalter</cp:lastModifiedBy>
  <cp:lastPrinted>2010-12-02T15:18:02Z</cp:lastPrinted>
  <dcterms:created xsi:type="dcterms:W3CDTF">2007-11-08T05:08:30Z</dcterms:created>
  <dcterms:modified xsi:type="dcterms:W3CDTF">2022-01-24T20:26:07Z</dcterms:modified>
  <cp:category/>
  <cp:version/>
  <cp:contentType/>
  <cp:contentStatus/>
</cp:coreProperties>
</file>